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18"/>
  <workbookPr defaultThemeVersion="166925"/>
  <mc:AlternateContent xmlns:mc="http://schemas.openxmlformats.org/markup-compatibility/2006">
    <mc:Choice Requires="x15">
      <x15ac:absPath xmlns:x15ac="http://schemas.microsoft.com/office/spreadsheetml/2010/11/ac" url="/Users/mac/Documents/"/>
    </mc:Choice>
  </mc:AlternateContent>
  <xr:revisionPtr revIDLastSave="0" documentId="8_{03DEBEAD-29C8-4467-9E53-7CF8A37AE038}" xr6:coauthVersionLast="45" xr6:coauthVersionMax="45" xr10:uidLastSave="{00000000-0000-0000-0000-000000000000}"/>
  <bookViews>
    <workbookView xWindow="0" yWindow="460" windowWidth="25600" windowHeight="14200" firstSheet="3" activeTab="3" xr2:uid="{140D9FCC-8854-654E-BFD3-1E96B8896F04}"/>
  </bookViews>
  <sheets>
    <sheet name="project design" sheetId="2" r:id="rId1"/>
    <sheet name="raw data and scatter plot" sheetId="1" r:id="rId2"/>
    <sheet name="data dictionary" sheetId="3" r:id="rId3"/>
    <sheet name="conclusion"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1" l="1"/>
  <c r="D38" i="1" s="1"/>
  <c r="C37" i="1"/>
  <c r="C38" i="1" s="1"/>
  <c r="D36" i="1"/>
  <c r="C36" i="1"/>
  <c r="D35" i="1"/>
  <c r="C35" i="1"/>
  <c r="D34" i="1"/>
  <c r="C34" i="1"/>
  <c r="D33" i="1"/>
  <c r="C33"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2" i="1"/>
  <c r="E37" i="1" l="1"/>
  <c r="E38" i="1" s="1"/>
  <c r="E36" i="1"/>
  <c r="E35" i="1"/>
  <c r="E34" i="1"/>
  <c r="E33" i="1"/>
</calcChain>
</file>

<file path=xl/sharedStrings.xml><?xml version="1.0" encoding="utf-8"?>
<sst xmlns="http://schemas.openxmlformats.org/spreadsheetml/2006/main" count="61" uniqueCount="57">
  <si>
    <t>ID #</t>
  </si>
  <si>
    <t>username</t>
  </si>
  <si>
    <t># followers</t>
  </si>
  <si>
    <t>avg # tweet likes</t>
  </si>
  <si>
    <t>proportion of likes to followers</t>
  </si>
  <si>
    <t>nicole_ollinger</t>
  </si>
  <si>
    <t>thenoelmiller</t>
  </si>
  <si>
    <t>taulpall_</t>
  </si>
  <si>
    <t>imbabybean</t>
  </si>
  <si>
    <t>gilesthegrey</t>
  </si>
  <si>
    <t>nomoredysphoria</t>
  </si>
  <si>
    <t>pauljac3_</t>
  </si>
  <si>
    <t>flickyournic</t>
  </si>
  <si>
    <t>gusbuckets</t>
  </si>
  <si>
    <t>filasockss</t>
  </si>
  <si>
    <t>robotoproject</t>
  </si>
  <si>
    <t>chrismustard</t>
  </si>
  <si>
    <t>fake_kdka</t>
  </si>
  <si>
    <t>eddyburback</t>
  </si>
  <si>
    <t>hannibalbareass</t>
  </si>
  <si>
    <t>heartattackmane</t>
  </si>
  <si>
    <t>nbcbrooklyn99</t>
  </si>
  <si>
    <t>johnmulaneybot</t>
  </si>
  <si>
    <t>macysorrelle</t>
  </si>
  <si>
    <t>ryansbergara</t>
  </si>
  <si>
    <t>itsdougthepug</t>
  </si>
  <si>
    <t>fidlar</t>
  </si>
  <si>
    <t>chadmichaels1</t>
  </si>
  <si>
    <t>bendelacreme</t>
  </si>
  <si>
    <t>smashmouth</t>
  </si>
  <si>
    <t>abhcosmetics</t>
  </si>
  <si>
    <t>zakwitranch</t>
  </si>
  <si>
    <t>dannydevito</t>
  </si>
  <si>
    <t>gigprobs</t>
  </si>
  <si>
    <t>fuckie_cilantro</t>
  </si>
  <si>
    <t>mean</t>
  </si>
  <si>
    <t>median</t>
  </si>
  <si>
    <t>q1</t>
  </si>
  <si>
    <t>q3</t>
  </si>
  <si>
    <t>st dev</t>
  </si>
  <si>
    <t xml:space="preserve">variance </t>
  </si>
  <si>
    <t>variable</t>
  </si>
  <si>
    <t>what it means</t>
  </si>
  <si>
    <t>data type</t>
  </si>
  <si>
    <t>possible values</t>
  </si>
  <si>
    <t>how many followers this user has at the time of the experiment (may 4 2020)</t>
  </si>
  <si>
    <t>integer</t>
  </si>
  <si>
    <t>any positive or 0 integer</t>
  </si>
  <si>
    <t># tweet likes</t>
  </si>
  <si>
    <t>average number of likes on the user's 3 most recent tweets at the time of the experiment</t>
  </si>
  <si>
    <t>proportion followers to tweet likes</t>
  </si>
  <si>
    <t>#tweet likes divided by # followers</t>
  </si>
  <si>
    <t>real number</t>
  </si>
  <si>
    <t>any real number between 0 and 1</t>
  </si>
  <si>
    <t>their username</t>
  </si>
  <si>
    <t>text</t>
  </si>
  <si>
    <t>coolguy3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</si>
</sst>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proportion</a:t>
            </a:r>
            <a:r>
              <a:rPr lang="en-US" baseline="0"/>
              <a:t> of likes vs number of followers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28575" cap="rnd">
                <a:solidFill>
                  <a:srgbClr val="FF0000"/>
                </a:solidFill>
                <a:prstDash val="sysDot"/>
              </a:ln>
              <a:effectLst/>
            </c:spPr>
            <c:trendlineType val="linear"/>
            <c:dispRSqr val="0"/>
            <c:dispEq val="1"/>
            <c:trendlineLbl>
              <c:layout>
                <c:manualLayout>
                  <c:x val="-9.7972222222222224E-2"/>
                  <c:y val="-0.2467413969087197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'raw data and scatter plot'!$C$2:$C$31</c:f>
              <c:numCache>
                <c:formatCode>General</c:formatCode>
                <c:ptCount val="30"/>
                <c:pt idx="0">
                  <c:v>89</c:v>
                </c:pt>
                <c:pt idx="1">
                  <c:v>763700</c:v>
                </c:pt>
                <c:pt idx="2">
                  <c:v>853</c:v>
                </c:pt>
                <c:pt idx="3">
                  <c:v>23800</c:v>
                </c:pt>
                <c:pt idx="4">
                  <c:v>1260</c:v>
                </c:pt>
                <c:pt idx="5">
                  <c:v>1242</c:v>
                </c:pt>
                <c:pt idx="6">
                  <c:v>30600</c:v>
                </c:pt>
                <c:pt idx="7">
                  <c:v>652</c:v>
                </c:pt>
                <c:pt idx="8">
                  <c:v>397600</c:v>
                </c:pt>
                <c:pt idx="9">
                  <c:v>141</c:v>
                </c:pt>
                <c:pt idx="10">
                  <c:v>1041</c:v>
                </c:pt>
                <c:pt idx="11">
                  <c:v>4887</c:v>
                </c:pt>
                <c:pt idx="12">
                  <c:v>5341</c:v>
                </c:pt>
                <c:pt idx="13">
                  <c:v>221100</c:v>
                </c:pt>
                <c:pt idx="14">
                  <c:v>612</c:v>
                </c:pt>
                <c:pt idx="15">
                  <c:v>12900</c:v>
                </c:pt>
                <c:pt idx="16">
                  <c:v>801600</c:v>
                </c:pt>
                <c:pt idx="17">
                  <c:v>46100</c:v>
                </c:pt>
                <c:pt idx="18">
                  <c:v>18300</c:v>
                </c:pt>
                <c:pt idx="19">
                  <c:v>312600</c:v>
                </c:pt>
                <c:pt idx="20">
                  <c:v>2700000</c:v>
                </c:pt>
                <c:pt idx="21">
                  <c:v>68000</c:v>
                </c:pt>
                <c:pt idx="22">
                  <c:v>271200</c:v>
                </c:pt>
                <c:pt idx="23">
                  <c:v>320200</c:v>
                </c:pt>
                <c:pt idx="24">
                  <c:v>121200</c:v>
                </c:pt>
                <c:pt idx="25">
                  <c:v>838500</c:v>
                </c:pt>
                <c:pt idx="26">
                  <c:v>71</c:v>
                </c:pt>
                <c:pt idx="27">
                  <c:v>4100000</c:v>
                </c:pt>
                <c:pt idx="28">
                  <c:v>19600</c:v>
                </c:pt>
                <c:pt idx="29">
                  <c:v>248</c:v>
                </c:pt>
              </c:numCache>
            </c:numRef>
          </c:xVal>
          <c:yVal>
            <c:numRef>
              <c:f>'raw data and scatter plot'!$E$2:$E$31</c:f>
              <c:numCache>
                <c:formatCode>General</c:formatCode>
                <c:ptCount val="30"/>
                <c:pt idx="0">
                  <c:v>5.6179775280898875E-2</c:v>
                </c:pt>
                <c:pt idx="1">
                  <c:v>1.1243066649207803E-2</c:v>
                </c:pt>
                <c:pt idx="2">
                  <c:v>1.1324736225087926E-2</c:v>
                </c:pt>
                <c:pt idx="3">
                  <c:v>8.0181932773109241E-2</c:v>
                </c:pt>
                <c:pt idx="4">
                  <c:v>3.0952380952380953E-2</c:v>
                </c:pt>
                <c:pt idx="5">
                  <c:v>4.2914653784219001E-3</c:v>
                </c:pt>
                <c:pt idx="6">
                  <c:v>6.7516339869281043E-4</c:v>
                </c:pt>
                <c:pt idx="7">
                  <c:v>2.6579754601226992E-2</c:v>
                </c:pt>
                <c:pt idx="8">
                  <c:v>3.2813380281690144E-3</c:v>
                </c:pt>
                <c:pt idx="9">
                  <c:v>6.6170212765957442E-2</c:v>
                </c:pt>
                <c:pt idx="10">
                  <c:v>2.8491834774255525E-2</c:v>
                </c:pt>
                <c:pt idx="11">
                  <c:v>1.1868221812973194E-2</c:v>
                </c:pt>
                <c:pt idx="12">
                  <c:v>2.8702490170380078E-3</c:v>
                </c:pt>
                <c:pt idx="13">
                  <c:v>3.6178199909543192E-2</c:v>
                </c:pt>
                <c:pt idx="14">
                  <c:v>9.2483660130718952E-3</c:v>
                </c:pt>
                <c:pt idx="15">
                  <c:v>1.3513953488372093E-2</c:v>
                </c:pt>
                <c:pt idx="16">
                  <c:v>8.6909431137724546E-3</c:v>
                </c:pt>
                <c:pt idx="17">
                  <c:v>5.5661605206073757E-4</c:v>
                </c:pt>
                <c:pt idx="18">
                  <c:v>1.0309289617486339E-2</c:v>
                </c:pt>
                <c:pt idx="19">
                  <c:v>9.1330774152271268E-3</c:v>
                </c:pt>
                <c:pt idx="20">
                  <c:v>7.7925925925925927E-4</c:v>
                </c:pt>
                <c:pt idx="21">
                  <c:v>0</c:v>
                </c:pt>
                <c:pt idx="22">
                  <c:v>1.1295353982300885E-3</c:v>
                </c:pt>
                <c:pt idx="23">
                  <c:v>3.2998126171143033E-4</c:v>
                </c:pt>
                <c:pt idx="24">
                  <c:v>3.4372937293729371E-4</c:v>
                </c:pt>
                <c:pt idx="25">
                  <c:v>2.4407871198568873E-4</c:v>
                </c:pt>
                <c:pt idx="26">
                  <c:v>4.6478873239436625E-3</c:v>
                </c:pt>
                <c:pt idx="27">
                  <c:v>4.8780487804878049E-4</c:v>
                </c:pt>
                <c:pt idx="28">
                  <c:v>3.8673469387755101E-2</c:v>
                </c:pt>
                <c:pt idx="29">
                  <c:v>1.8790322580645162E-2</c:v>
                </c:pt>
              </c:numCache>
            </c:numRef>
          </c:yVal>
          <c:smooth val="0"/>
          <c:extLst>
            <c:ext xmlns:c16="http://schemas.microsoft.com/office/drawing/2014/chart" uri="{C3380CC4-5D6E-409C-BE32-E72D297353CC}">
              <c16:uniqueId val="{00000000-8DE1-364C-8A2E-EA98BC9C885C}"/>
            </c:ext>
          </c:extLst>
        </c:ser>
        <c:dLbls>
          <c:showLegendKey val="0"/>
          <c:showVal val="0"/>
          <c:showCatName val="0"/>
          <c:showSerName val="0"/>
          <c:showPercent val="0"/>
          <c:showBubbleSize val="0"/>
        </c:dLbls>
        <c:axId val="737887760"/>
        <c:axId val="732573536"/>
      </c:scatterChart>
      <c:valAx>
        <c:axId val="737887760"/>
        <c:scaling>
          <c:orientation val="minMax"/>
          <c:max val="1000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2573536"/>
        <c:crosses val="autoZero"/>
        <c:crossBetween val="midCat"/>
      </c:valAx>
      <c:valAx>
        <c:axId val="732573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78877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406400</xdr:colOff>
      <xdr:row>0</xdr:row>
      <xdr:rowOff>76200</xdr:rowOff>
    </xdr:from>
    <xdr:to>
      <xdr:col>8</xdr:col>
      <xdr:colOff>635000</xdr:colOff>
      <xdr:row>9</xdr:row>
      <xdr:rowOff>127000</xdr:rowOff>
    </xdr:to>
    <xdr:sp macro="" textlink="">
      <xdr:nvSpPr>
        <xdr:cNvPr id="2" name="TextBox 1">
          <a:extLst>
            <a:ext uri="{FF2B5EF4-FFF2-40B4-BE49-F238E27FC236}">
              <a16:creationId xmlns:a16="http://schemas.microsoft.com/office/drawing/2014/main" id="{399ABB70-F147-F64D-9325-4064D9CF7599}"/>
            </a:ext>
          </a:extLst>
        </xdr:cNvPr>
        <xdr:cNvSpPr txBox="1"/>
      </xdr:nvSpPr>
      <xdr:spPr>
        <a:xfrm>
          <a:off x="406400" y="76200"/>
          <a:ext cx="6832600" cy="187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a:solidFill>
                <a:schemeClr val="dk1"/>
              </a:solidFill>
              <a:effectLst/>
              <a:latin typeface="+mn-lt"/>
              <a:ea typeface="+mn-ea"/>
              <a:cs typeface="+mn-cs"/>
            </a:rPr>
            <a:t>Does having more followers on twitter give your tweets a higher proportion of likes to followers than twitter users with less followers? I love</a:t>
          </a:r>
          <a:r>
            <a:rPr lang="en-US" sz="1400" b="0" i="0" baseline="0">
              <a:solidFill>
                <a:schemeClr val="dk1"/>
              </a:solidFill>
              <a:effectLst/>
              <a:latin typeface="+mn-lt"/>
              <a:ea typeface="+mn-ea"/>
              <a:cs typeface="+mn-cs"/>
            </a:rPr>
            <a:t> twitter. I use it multiple times a day and it's my main source of entertainment on social media. I notice a lot of tweets that go viral from accounts with not that many followers. This led me to my question. Does having a lot of followers on twitter really give you more reach than someone with 4,000 followers and a funny joke? I was determined to find out. </a:t>
          </a:r>
          <a:endParaRPr lang="en-US" sz="1400"/>
        </a:p>
      </xdr:txBody>
    </xdr:sp>
    <xdr:clientData/>
  </xdr:twoCellAnchor>
  <xdr:twoCellAnchor editAs="oneCell">
    <xdr:from>
      <xdr:col>8</xdr:col>
      <xdr:colOff>711200</xdr:colOff>
      <xdr:row>0</xdr:row>
      <xdr:rowOff>0</xdr:rowOff>
    </xdr:from>
    <xdr:to>
      <xdr:col>14</xdr:col>
      <xdr:colOff>596900</xdr:colOff>
      <xdr:row>22</xdr:row>
      <xdr:rowOff>114300</xdr:rowOff>
    </xdr:to>
    <xdr:pic>
      <xdr:nvPicPr>
        <xdr:cNvPr id="3" name="Picture 2">
          <a:extLst>
            <a:ext uri="{FF2B5EF4-FFF2-40B4-BE49-F238E27FC236}">
              <a16:creationId xmlns:a16="http://schemas.microsoft.com/office/drawing/2014/main" id="{2C762165-651C-C540-A923-6A3444071227}"/>
            </a:ext>
          </a:extLst>
        </xdr:cNvPr>
        <xdr:cNvPicPr>
          <a:picLocks noChangeAspect="1"/>
        </xdr:cNvPicPr>
      </xdr:nvPicPr>
      <xdr:blipFill>
        <a:blip xmlns:r="http://schemas.openxmlformats.org/officeDocument/2006/relationships" r:embed="rId1"/>
        <a:stretch>
          <a:fillRect/>
        </a:stretch>
      </xdr:blipFill>
      <xdr:spPr>
        <a:xfrm>
          <a:off x="7315200" y="0"/>
          <a:ext cx="4838700" cy="4584700"/>
        </a:xfrm>
        <a:prstGeom prst="rect">
          <a:avLst/>
        </a:prstGeom>
      </xdr:spPr>
    </xdr:pic>
    <xdr:clientData/>
  </xdr:twoCellAnchor>
  <xdr:twoCellAnchor editAs="oneCell">
    <xdr:from>
      <xdr:col>8</xdr:col>
      <xdr:colOff>571500</xdr:colOff>
      <xdr:row>23</xdr:row>
      <xdr:rowOff>76200</xdr:rowOff>
    </xdr:from>
    <xdr:to>
      <xdr:col>14</xdr:col>
      <xdr:colOff>457200</xdr:colOff>
      <xdr:row>45</xdr:row>
      <xdr:rowOff>190500</xdr:rowOff>
    </xdr:to>
    <xdr:pic>
      <xdr:nvPicPr>
        <xdr:cNvPr id="4" name="Picture 3">
          <a:extLst>
            <a:ext uri="{FF2B5EF4-FFF2-40B4-BE49-F238E27FC236}">
              <a16:creationId xmlns:a16="http://schemas.microsoft.com/office/drawing/2014/main" id="{D34303D1-7492-EA49-A1D9-AE207C8D9AFA}"/>
            </a:ext>
          </a:extLst>
        </xdr:cNvPr>
        <xdr:cNvPicPr>
          <a:picLocks noChangeAspect="1"/>
        </xdr:cNvPicPr>
      </xdr:nvPicPr>
      <xdr:blipFill>
        <a:blip xmlns:r="http://schemas.openxmlformats.org/officeDocument/2006/relationships" r:embed="rId2"/>
        <a:stretch>
          <a:fillRect/>
        </a:stretch>
      </xdr:blipFill>
      <xdr:spPr>
        <a:xfrm>
          <a:off x="7175500" y="4749800"/>
          <a:ext cx="4838700" cy="4584700"/>
        </a:xfrm>
        <a:prstGeom prst="rect">
          <a:avLst/>
        </a:prstGeom>
      </xdr:spPr>
    </xdr:pic>
    <xdr:clientData/>
  </xdr:twoCellAnchor>
  <xdr:twoCellAnchor>
    <xdr:from>
      <xdr:col>9</xdr:col>
      <xdr:colOff>127000</xdr:colOff>
      <xdr:row>1</xdr:row>
      <xdr:rowOff>114300</xdr:rowOff>
    </xdr:from>
    <xdr:to>
      <xdr:col>10</xdr:col>
      <xdr:colOff>736600</xdr:colOff>
      <xdr:row>4</xdr:row>
      <xdr:rowOff>139700</xdr:rowOff>
    </xdr:to>
    <xdr:sp macro="" textlink="">
      <xdr:nvSpPr>
        <xdr:cNvPr id="5" name="TextBox 4">
          <a:extLst>
            <a:ext uri="{FF2B5EF4-FFF2-40B4-BE49-F238E27FC236}">
              <a16:creationId xmlns:a16="http://schemas.microsoft.com/office/drawing/2014/main" id="{159F2407-1C6F-A74C-B0A3-6E8C17FFC8D7}"/>
            </a:ext>
          </a:extLst>
        </xdr:cNvPr>
        <xdr:cNvSpPr txBox="1"/>
      </xdr:nvSpPr>
      <xdr:spPr>
        <a:xfrm>
          <a:off x="7556500" y="317500"/>
          <a:ext cx="1435100" cy="6350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first draft</a:t>
          </a:r>
          <a:r>
            <a:rPr lang="en-US" sz="1600" baseline="0"/>
            <a:t> of tree</a:t>
          </a:r>
          <a:endParaRPr lang="en-US" sz="1600"/>
        </a:p>
      </xdr:txBody>
    </xdr:sp>
    <xdr:clientData/>
  </xdr:twoCellAnchor>
  <xdr:twoCellAnchor>
    <xdr:from>
      <xdr:col>8</xdr:col>
      <xdr:colOff>635000</xdr:colOff>
      <xdr:row>23</xdr:row>
      <xdr:rowOff>177800</xdr:rowOff>
    </xdr:from>
    <xdr:to>
      <xdr:col>10</xdr:col>
      <xdr:colOff>673100</xdr:colOff>
      <xdr:row>27</xdr:row>
      <xdr:rowOff>88900</xdr:rowOff>
    </xdr:to>
    <xdr:sp macro="" textlink="">
      <xdr:nvSpPr>
        <xdr:cNvPr id="6" name="TextBox 5">
          <a:extLst>
            <a:ext uri="{FF2B5EF4-FFF2-40B4-BE49-F238E27FC236}">
              <a16:creationId xmlns:a16="http://schemas.microsoft.com/office/drawing/2014/main" id="{A08239F3-83A8-484C-B581-2994A9C59BF6}"/>
            </a:ext>
          </a:extLst>
        </xdr:cNvPr>
        <xdr:cNvSpPr txBox="1"/>
      </xdr:nvSpPr>
      <xdr:spPr>
        <a:xfrm>
          <a:off x="7239000" y="4851400"/>
          <a:ext cx="1689100" cy="7239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second draft of tree</a:t>
          </a:r>
        </a:p>
      </xdr:txBody>
    </xdr:sp>
    <xdr:clientData/>
  </xdr:twoCellAnchor>
  <xdr:twoCellAnchor>
    <xdr:from>
      <xdr:col>0</xdr:col>
      <xdr:colOff>393700</xdr:colOff>
      <xdr:row>10</xdr:row>
      <xdr:rowOff>25400</xdr:rowOff>
    </xdr:from>
    <xdr:to>
      <xdr:col>8</xdr:col>
      <xdr:colOff>673100</xdr:colOff>
      <xdr:row>22</xdr:row>
      <xdr:rowOff>12700</xdr:rowOff>
    </xdr:to>
    <xdr:sp macro="" textlink="">
      <xdr:nvSpPr>
        <xdr:cNvPr id="7" name="TextBox 6">
          <a:extLst>
            <a:ext uri="{FF2B5EF4-FFF2-40B4-BE49-F238E27FC236}">
              <a16:creationId xmlns:a16="http://schemas.microsoft.com/office/drawing/2014/main" id="{0BA32745-39ED-4943-BC85-F5A3BA767E06}"/>
            </a:ext>
          </a:extLst>
        </xdr:cNvPr>
        <xdr:cNvSpPr txBox="1"/>
      </xdr:nvSpPr>
      <xdr:spPr>
        <a:xfrm>
          <a:off x="393700" y="2057400"/>
          <a:ext cx="6883400" cy="242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Sampling Procedure:</a:t>
          </a:r>
        </a:p>
        <a:p>
          <a:r>
            <a:rPr lang="en-US" sz="1400"/>
            <a:t>1.</a:t>
          </a:r>
          <a:r>
            <a:rPr lang="en-US" sz="1400" baseline="0"/>
            <a:t> Myself and 2 other friends used the accounts that we follow on twitter as our populations. </a:t>
          </a:r>
        </a:p>
        <a:p>
          <a:r>
            <a:rPr lang="en-US" sz="1400" baseline="0"/>
            <a:t>2. Using a random number generator, we each generated 10 numbers. Those numbers being between 1 and the total number of accounts followed. (ex: for me it was 1-390)</a:t>
          </a:r>
        </a:p>
        <a:p>
          <a:r>
            <a:rPr lang="en-US" sz="1400" baseline="0"/>
            <a:t>3. Record the number of followers of each user.</a:t>
          </a:r>
        </a:p>
        <a:p>
          <a:r>
            <a:rPr lang="en-US" sz="1400" baseline="0"/>
            <a:t>4. Determine the average tweet likes they get based on their 3 most recent original tweets.</a:t>
          </a:r>
        </a:p>
        <a:p>
          <a:r>
            <a:rPr lang="en-US" sz="1400" baseline="0"/>
            <a:t>5. Divide the average number of tweet likes by the total followers to get their proportion of likes to followers.  </a:t>
          </a:r>
          <a:endParaRPr lang="en-US" sz="1400"/>
        </a:p>
      </xdr:txBody>
    </xdr:sp>
    <xdr:clientData/>
  </xdr:twoCellAnchor>
  <xdr:twoCellAnchor>
    <xdr:from>
      <xdr:col>0</xdr:col>
      <xdr:colOff>419100</xdr:colOff>
      <xdr:row>22</xdr:row>
      <xdr:rowOff>127000</xdr:rowOff>
    </xdr:from>
    <xdr:to>
      <xdr:col>8</xdr:col>
      <xdr:colOff>546100</xdr:colOff>
      <xdr:row>31</xdr:row>
      <xdr:rowOff>190500</xdr:rowOff>
    </xdr:to>
    <xdr:sp macro="" textlink="">
      <xdr:nvSpPr>
        <xdr:cNvPr id="8" name="TextBox 7">
          <a:extLst>
            <a:ext uri="{FF2B5EF4-FFF2-40B4-BE49-F238E27FC236}">
              <a16:creationId xmlns:a16="http://schemas.microsoft.com/office/drawing/2014/main" id="{1C86B864-8A4A-AE42-9635-CFEDEADA5D8B}"/>
            </a:ext>
          </a:extLst>
        </xdr:cNvPr>
        <xdr:cNvSpPr txBox="1"/>
      </xdr:nvSpPr>
      <xdr:spPr>
        <a:xfrm>
          <a:off x="419100" y="4597400"/>
          <a:ext cx="6731000" cy="189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Peer Reviewed Article : </a:t>
          </a:r>
        </a:p>
        <a:p>
          <a:r>
            <a:rPr lang="en-US" sz="1400"/>
            <a:t>I chose an article</a:t>
          </a:r>
          <a:r>
            <a:rPr lang="en-US" sz="1400" baseline="0"/>
            <a:t> that criticizes the way Twitter's algorithm works. It claims that twitter locks its users into an echochamber of other users that all share the same viewpoint to avoid discourse on the platform. </a:t>
          </a: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Shore, Jesse, et al. “Network Structure and Patterns of Information Diversity on Twitter.” </a:t>
          </a:r>
          <a:r>
            <a:rPr lang="en-US" sz="1100" b="0" i="1">
              <a:solidFill>
                <a:schemeClr val="dk1"/>
              </a:solidFill>
              <a:effectLst/>
              <a:latin typeface="+mn-lt"/>
              <a:ea typeface="+mn-ea"/>
              <a:cs typeface="+mn-cs"/>
            </a:rPr>
            <a:t>MIS Quarterly</a:t>
          </a:r>
          <a:r>
            <a:rPr lang="en-US" sz="1100" b="0" i="0">
              <a:solidFill>
                <a:schemeClr val="dk1"/>
              </a:solidFill>
              <a:effectLst/>
              <a:latin typeface="+mn-lt"/>
              <a:ea typeface="+mn-ea"/>
              <a:cs typeface="+mn-cs"/>
            </a:rPr>
            <a:t>, vol. 42, no. 3, Sept. 2018, pp. 849–872. </a:t>
          </a:r>
          <a:r>
            <a:rPr lang="en-US" sz="1100" b="0" i="1">
              <a:solidFill>
                <a:schemeClr val="dk1"/>
              </a:solidFill>
              <a:effectLst/>
              <a:latin typeface="+mn-lt"/>
              <a:ea typeface="+mn-ea"/>
              <a:cs typeface="+mn-cs"/>
            </a:rPr>
            <a:t>EBSCOhost</a:t>
          </a:r>
          <a:r>
            <a:rPr lang="en-US" sz="1100" b="0" i="0">
              <a:solidFill>
                <a:schemeClr val="dk1"/>
              </a:solidFill>
              <a:effectLst/>
              <a:latin typeface="+mn-lt"/>
              <a:ea typeface="+mn-ea"/>
              <a:cs typeface="+mn-cs"/>
            </a:rPr>
            <a:t>, doi:10.25300/MISQ/2018/14558.</a:t>
          </a:r>
          <a:endParaRPr lang="en-US" sz="1400"/>
        </a:p>
      </xdr:txBody>
    </xdr:sp>
    <xdr:clientData/>
  </xdr:twoCellAnchor>
  <xdr:twoCellAnchor>
    <xdr:from>
      <xdr:col>0</xdr:col>
      <xdr:colOff>431800</xdr:colOff>
      <xdr:row>32</xdr:row>
      <xdr:rowOff>88900</xdr:rowOff>
    </xdr:from>
    <xdr:to>
      <xdr:col>8</xdr:col>
      <xdr:colOff>533400</xdr:colOff>
      <xdr:row>45</xdr:row>
      <xdr:rowOff>101600</xdr:rowOff>
    </xdr:to>
    <xdr:sp macro="" textlink="">
      <xdr:nvSpPr>
        <xdr:cNvPr id="9" name="TextBox 8">
          <a:extLst>
            <a:ext uri="{FF2B5EF4-FFF2-40B4-BE49-F238E27FC236}">
              <a16:creationId xmlns:a16="http://schemas.microsoft.com/office/drawing/2014/main" id="{90CBE735-B7B2-1A44-BCA3-0B7E46D1534A}"/>
            </a:ext>
          </a:extLst>
        </xdr:cNvPr>
        <xdr:cNvSpPr txBox="1"/>
      </xdr:nvSpPr>
      <xdr:spPr>
        <a:xfrm>
          <a:off x="431800" y="6591300"/>
          <a:ext cx="6705600" cy="265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Hypothesis:</a:t>
          </a:r>
          <a:r>
            <a:rPr lang="en-US" sz="1400" baseline="0"/>
            <a:t> </a:t>
          </a:r>
        </a:p>
        <a:p>
          <a:r>
            <a:rPr lang="en-US" sz="1400" b="0" i="0">
              <a:solidFill>
                <a:schemeClr val="dk1"/>
              </a:solidFill>
              <a:effectLst/>
              <a:latin typeface="+mn-lt"/>
              <a:ea typeface="+mn-ea"/>
              <a:cs typeface="+mn-cs"/>
            </a:rPr>
            <a:t>I believe that accounts with more followers will have a higher ratio of likes to followers than accounts with less followers. High</a:t>
          </a:r>
          <a:r>
            <a:rPr lang="en-US" sz="1400" b="0" i="0" baseline="0">
              <a:solidFill>
                <a:schemeClr val="dk1"/>
              </a:solidFill>
              <a:effectLst/>
              <a:latin typeface="+mn-lt"/>
              <a:ea typeface="+mn-ea"/>
              <a:cs typeface="+mn-cs"/>
            </a:rPr>
            <a:t> followed users have more of the chance to appear on someone else's timeline due to the amount of people that follow them. While it is unclear how Twitter's algorithm works, my timeline often gives me content suggestions based on what the people I follow also like. Users with more followers already reach many people giving them the opportunity to reach even more. </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55162</xdr:colOff>
      <xdr:row>0</xdr:row>
      <xdr:rowOff>180622</xdr:rowOff>
    </xdr:from>
    <xdr:to>
      <xdr:col>10</xdr:col>
      <xdr:colOff>522111</xdr:colOff>
      <xdr:row>14</xdr:row>
      <xdr:rowOff>50287</xdr:rowOff>
    </xdr:to>
    <xdr:graphicFrame macro="">
      <xdr:nvGraphicFramePr>
        <xdr:cNvPr id="3" name="Chart 2">
          <a:extLst>
            <a:ext uri="{FF2B5EF4-FFF2-40B4-BE49-F238E27FC236}">
              <a16:creationId xmlns:a16="http://schemas.microsoft.com/office/drawing/2014/main" id="{65ADA75B-7D43-C442-AC11-FE90046F08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0</xdr:row>
      <xdr:rowOff>88900</xdr:rowOff>
    </xdr:from>
    <xdr:to>
      <xdr:col>7</xdr:col>
      <xdr:colOff>800100</xdr:colOff>
      <xdr:row>9</xdr:row>
      <xdr:rowOff>139700</xdr:rowOff>
    </xdr:to>
    <xdr:sp macro="" textlink="">
      <xdr:nvSpPr>
        <xdr:cNvPr id="2" name="TextBox 1">
          <a:extLst>
            <a:ext uri="{FF2B5EF4-FFF2-40B4-BE49-F238E27FC236}">
              <a16:creationId xmlns:a16="http://schemas.microsoft.com/office/drawing/2014/main" id="{2ECAC6DE-A80C-464A-89F7-82316BFCF41F}"/>
            </a:ext>
          </a:extLst>
        </xdr:cNvPr>
        <xdr:cNvSpPr txBox="1"/>
      </xdr:nvSpPr>
      <xdr:spPr>
        <a:xfrm>
          <a:off x="381000" y="88900"/>
          <a:ext cx="6197600" cy="187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In conclusion, my data means nothing. I don't know</a:t>
          </a:r>
          <a:r>
            <a:rPr lang="en-US" sz="1400" baseline="0"/>
            <a:t> if it is because I collected an insufficient amount of data, but I am unable to reach a conclusion with what I have. There seems to be no correlation between the number of followers and the proportion of likes on tweets. My scatter plot and regression line are definitely meaningless, but the regression line even shows a very very very slight downward trend in proportion as followers increase. </a:t>
          </a:r>
          <a:endParaRPr lang="en-US" sz="1400"/>
        </a:p>
      </xdr:txBody>
    </xdr:sp>
    <xdr:clientData/>
  </xdr:twoCellAnchor>
  <xdr:twoCellAnchor>
    <xdr:from>
      <xdr:col>0</xdr:col>
      <xdr:colOff>330200</xdr:colOff>
      <xdr:row>10</xdr:row>
      <xdr:rowOff>76200</xdr:rowOff>
    </xdr:from>
    <xdr:to>
      <xdr:col>7</xdr:col>
      <xdr:colOff>736600</xdr:colOff>
      <xdr:row>20</xdr:row>
      <xdr:rowOff>88900</xdr:rowOff>
    </xdr:to>
    <xdr:sp macro="" textlink="">
      <xdr:nvSpPr>
        <xdr:cNvPr id="3" name="TextBox 2">
          <a:extLst>
            <a:ext uri="{FF2B5EF4-FFF2-40B4-BE49-F238E27FC236}">
              <a16:creationId xmlns:a16="http://schemas.microsoft.com/office/drawing/2014/main" id="{355FA6A1-B2F3-9F4E-B82E-246633DF6C57}"/>
            </a:ext>
          </a:extLst>
        </xdr:cNvPr>
        <xdr:cNvSpPr txBox="1"/>
      </xdr:nvSpPr>
      <xdr:spPr>
        <a:xfrm>
          <a:off x="330200" y="2108200"/>
          <a:ext cx="6184900" cy="204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To a future</a:t>
          </a:r>
          <a:r>
            <a:rPr lang="en-US" sz="1400" baseline="0"/>
            <a:t> DAT-102 student:</a:t>
          </a:r>
        </a:p>
        <a:p>
          <a:r>
            <a:rPr lang="en-US" sz="1400" baseline="0"/>
            <a:t>If we were not in a global pandemic, I would not have chosen this topic. This seemed like something easy that I could do from my house, which it is, but this was not fun or informative. Maybe if you have the time to gather data from more than 30 accounts or a better way to sample, this would have better conclusions. I think that my biggest flaw was the way that I sampled. I'm pretty sure that I did a convenience sample. I did look to try and find a website that would just give me random twitter accounts, but that does not exist at this time. </a:t>
          </a:r>
          <a:endParaRPr lang="en-US" sz="1400"/>
        </a:p>
      </xdr:txBody>
    </xdr:sp>
    <xdr:clientData/>
  </xdr:twoCellAnchor>
  <xdr:twoCellAnchor>
    <xdr:from>
      <xdr:col>0</xdr:col>
      <xdr:colOff>342900</xdr:colOff>
      <xdr:row>20</xdr:row>
      <xdr:rowOff>190500</xdr:rowOff>
    </xdr:from>
    <xdr:to>
      <xdr:col>7</xdr:col>
      <xdr:colOff>736600</xdr:colOff>
      <xdr:row>26</xdr:row>
      <xdr:rowOff>165100</xdr:rowOff>
    </xdr:to>
    <xdr:sp macro="" textlink="">
      <xdr:nvSpPr>
        <xdr:cNvPr id="4" name="TextBox 3">
          <a:extLst>
            <a:ext uri="{FF2B5EF4-FFF2-40B4-BE49-F238E27FC236}">
              <a16:creationId xmlns:a16="http://schemas.microsoft.com/office/drawing/2014/main" id="{51E99850-6ED8-8048-B063-86D9D74E4E39}"/>
            </a:ext>
          </a:extLst>
        </xdr:cNvPr>
        <xdr:cNvSpPr txBox="1"/>
      </xdr:nvSpPr>
      <xdr:spPr>
        <a:xfrm>
          <a:off x="342900" y="4254500"/>
          <a:ext cx="6172200" cy="119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Resources I used:</a:t>
          </a:r>
        </a:p>
        <a:p>
          <a:r>
            <a:rPr lang="en-US" sz="1400"/>
            <a:t>twitter.com</a:t>
          </a:r>
        </a:p>
        <a:p>
          <a:r>
            <a:rPr lang="en-US" sz="1400"/>
            <a:t>my</a:t>
          </a:r>
          <a:r>
            <a:rPr lang="en-US" sz="1400" baseline="0"/>
            <a:t> roommates Madi and Sam</a:t>
          </a:r>
        </a:p>
        <a:p>
          <a:r>
            <a:rPr lang="en-US" sz="1400" baseline="0"/>
            <a:t>CCAC library 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A9EA9-9792-BA4C-9C1C-9AEFFCA42949}">
  <dimension ref="A1"/>
  <sheetViews>
    <sheetView topLeftCell="A18" workbookViewId="0">
      <selection activeCell="D38" sqref="D38"/>
    </sheetView>
  </sheetViews>
  <sheetFormatPr defaultColWidth="11" defaultRowHeight="15.9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45228-B7E2-A24A-ABA8-3BED461BCA21}">
  <dimension ref="A1:E38"/>
  <sheetViews>
    <sheetView zoomScale="99" workbookViewId="0">
      <selection activeCell="G18" sqref="G18"/>
    </sheetView>
  </sheetViews>
  <sheetFormatPr defaultColWidth="11" defaultRowHeight="15.95"/>
  <cols>
    <col min="2" max="2" width="17.875" customWidth="1"/>
    <col min="3" max="3" width="11.625" customWidth="1"/>
    <col min="4" max="4" width="17.625" customWidth="1"/>
    <col min="5" max="5" width="26.125" customWidth="1"/>
  </cols>
  <sheetData>
    <row r="1" spans="1:5">
      <c r="A1" t="s">
        <v>0</v>
      </c>
      <c r="B1" t="s">
        <v>1</v>
      </c>
      <c r="C1" t="s">
        <v>2</v>
      </c>
      <c r="D1" t="s">
        <v>3</v>
      </c>
      <c r="E1" t="s">
        <v>4</v>
      </c>
    </row>
    <row r="2" spans="1:5">
      <c r="A2">
        <v>1</v>
      </c>
      <c r="B2" t="s">
        <v>5</v>
      </c>
      <c r="C2">
        <v>89</v>
      </c>
      <c r="D2">
        <v>5</v>
      </c>
      <c r="E2">
        <f>D2/C2</f>
        <v>5.6179775280898875E-2</v>
      </c>
    </row>
    <row r="3" spans="1:5">
      <c r="A3">
        <v>2</v>
      </c>
      <c r="B3" t="s">
        <v>6</v>
      </c>
      <c r="C3">
        <v>763700</v>
      </c>
      <c r="D3">
        <v>8586.33</v>
      </c>
      <c r="E3">
        <f t="shared" ref="E3:E31" si="0">D3/C3</f>
        <v>1.1243066649207803E-2</v>
      </c>
    </row>
    <row r="4" spans="1:5">
      <c r="A4">
        <v>3</v>
      </c>
      <c r="B4" t="s">
        <v>7</v>
      </c>
      <c r="C4">
        <v>853</v>
      </c>
      <c r="D4">
        <v>9.66</v>
      </c>
      <c r="E4">
        <f t="shared" si="0"/>
        <v>1.1324736225087926E-2</v>
      </c>
    </row>
    <row r="5" spans="1:5">
      <c r="A5">
        <v>4</v>
      </c>
      <c r="B5" t="s">
        <v>8</v>
      </c>
      <c r="C5">
        <v>23800</v>
      </c>
      <c r="D5">
        <v>1908.33</v>
      </c>
      <c r="E5">
        <f t="shared" si="0"/>
        <v>8.0181932773109241E-2</v>
      </c>
    </row>
    <row r="6" spans="1:5">
      <c r="A6">
        <v>5</v>
      </c>
      <c r="B6" t="s">
        <v>9</v>
      </c>
      <c r="C6">
        <v>1260</v>
      </c>
      <c r="D6">
        <v>39</v>
      </c>
      <c r="E6">
        <f t="shared" si="0"/>
        <v>3.0952380952380953E-2</v>
      </c>
    </row>
    <row r="7" spans="1:5">
      <c r="A7">
        <v>6</v>
      </c>
      <c r="B7" t="s">
        <v>10</v>
      </c>
      <c r="C7">
        <v>1242</v>
      </c>
      <c r="D7">
        <v>5.33</v>
      </c>
      <c r="E7">
        <f t="shared" si="0"/>
        <v>4.2914653784219001E-3</v>
      </c>
    </row>
    <row r="8" spans="1:5">
      <c r="A8">
        <v>7</v>
      </c>
      <c r="B8" t="s">
        <v>11</v>
      </c>
      <c r="C8">
        <v>30600</v>
      </c>
      <c r="D8">
        <v>20.66</v>
      </c>
      <c r="E8">
        <f t="shared" si="0"/>
        <v>6.7516339869281043E-4</v>
      </c>
    </row>
    <row r="9" spans="1:5">
      <c r="A9">
        <v>8</v>
      </c>
      <c r="B9" t="s">
        <v>12</v>
      </c>
      <c r="C9">
        <v>652</v>
      </c>
      <c r="D9">
        <v>17.329999999999998</v>
      </c>
      <c r="E9">
        <f t="shared" si="0"/>
        <v>2.6579754601226992E-2</v>
      </c>
    </row>
    <row r="10" spans="1:5">
      <c r="A10">
        <v>9</v>
      </c>
      <c r="B10" t="s">
        <v>13</v>
      </c>
      <c r="C10">
        <v>397600</v>
      </c>
      <c r="D10">
        <v>1304.6600000000001</v>
      </c>
      <c r="E10">
        <f t="shared" si="0"/>
        <v>3.2813380281690144E-3</v>
      </c>
    </row>
    <row r="11" spans="1:5">
      <c r="A11">
        <v>10</v>
      </c>
      <c r="B11" t="s">
        <v>14</v>
      </c>
      <c r="C11">
        <v>141</v>
      </c>
      <c r="D11">
        <v>9.33</v>
      </c>
      <c r="E11">
        <f t="shared" si="0"/>
        <v>6.6170212765957442E-2</v>
      </c>
    </row>
    <row r="12" spans="1:5">
      <c r="A12">
        <v>11</v>
      </c>
      <c r="B12" t="s">
        <v>15</v>
      </c>
      <c r="C12">
        <v>1041</v>
      </c>
      <c r="D12">
        <v>29.66</v>
      </c>
      <c r="E12">
        <f t="shared" si="0"/>
        <v>2.8491834774255525E-2</v>
      </c>
    </row>
    <row r="13" spans="1:5">
      <c r="A13">
        <v>12</v>
      </c>
      <c r="B13" t="s">
        <v>16</v>
      </c>
      <c r="C13">
        <v>4887</v>
      </c>
      <c r="D13">
        <v>58</v>
      </c>
      <c r="E13">
        <f t="shared" si="0"/>
        <v>1.1868221812973194E-2</v>
      </c>
    </row>
    <row r="14" spans="1:5">
      <c r="A14">
        <v>13</v>
      </c>
      <c r="B14" t="s">
        <v>17</v>
      </c>
      <c r="C14">
        <v>5341</v>
      </c>
      <c r="D14">
        <v>15.33</v>
      </c>
      <c r="E14">
        <f t="shared" si="0"/>
        <v>2.8702490170380078E-3</v>
      </c>
    </row>
    <row r="15" spans="1:5">
      <c r="A15">
        <v>14</v>
      </c>
      <c r="B15" t="s">
        <v>18</v>
      </c>
      <c r="C15">
        <v>221100</v>
      </c>
      <c r="D15">
        <v>7999</v>
      </c>
      <c r="E15">
        <f t="shared" si="0"/>
        <v>3.6178199909543192E-2</v>
      </c>
    </row>
    <row r="16" spans="1:5">
      <c r="A16">
        <v>15</v>
      </c>
      <c r="B16" t="s">
        <v>19</v>
      </c>
      <c r="C16">
        <v>612</v>
      </c>
      <c r="D16">
        <v>5.66</v>
      </c>
      <c r="E16">
        <f t="shared" si="0"/>
        <v>9.2483660130718952E-3</v>
      </c>
    </row>
    <row r="17" spans="1:5">
      <c r="A17">
        <v>16</v>
      </c>
      <c r="B17" t="s">
        <v>20</v>
      </c>
      <c r="C17">
        <v>12900</v>
      </c>
      <c r="D17">
        <v>174.33</v>
      </c>
      <c r="E17">
        <f t="shared" si="0"/>
        <v>1.3513953488372093E-2</v>
      </c>
    </row>
    <row r="18" spans="1:5">
      <c r="A18">
        <v>17</v>
      </c>
      <c r="B18" t="s">
        <v>21</v>
      </c>
      <c r="C18">
        <v>801600</v>
      </c>
      <c r="D18">
        <v>6966.66</v>
      </c>
      <c r="E18">
        <f t="shared" si="0"/>
        <v>8.6909431137724546E-3</v>
      </c>
    </row>
    <row r="19" spans="1:5">
      <c r="A19">
        <v>18</v>
      </c>
      <c r="B19" t="s">
        <v>22</v>
      </c>
      <c r="C19">
        <v>46100</v>
      </c>
      <c r="D19">
        <v>25.66</v>
      </c>
      <c r="E19">
        <f t="shared" si="0"/>
        <v>5.5661605206073757E-4</v>
      </c>
    </row>
    <row r="20" spans="1:5">
      <c r="A20">
        <v>19</v>
      </c>
      <c r="B20" t="s">
        <v>23</v>
      </c>
      <c r="C20">
        <v>18300</v>
      </c>
      <c r="D20">
        <v>188.66</v>
      </c>
      <c r="E20">
        <f t="shared" si="0"/>
        <v>1.0309289617486339E-2</v>
      </c>
    </row>
    <row r="21" spans="1:5">
      <c r="A21">
        <v>20</v>
      </c>
      <c r="B21" t="s">
        <v>24</v>
      </c>
      <c r="C21">
        <v>312600</v>
      </c>
      <c r="D21">
        <v>2855</v>
      </c>
      <c r="E21">
        <f t="shared" si="0"/>
        <v>9.1330774152271268E-3</v>
      </c>
    </row>
    <row r="22" spans="1:5">
      <c r="A22">
        <v>21</v>
      </c>
      <c r="B22" t="s">
        <v>25</v>
      </c>
      <c r="C22">
        <v>2700000</v>
      </c>
      <c r="D22">
        <v>2104</v>
      </c>
      <c r="E22">
        <f t="shared" si="0"/>
        <v>7.7925925925925927E-4</v>
      </c>
    </row>
    <row r="23" spans="1:5">
      <c r="A23">
        <v>22</v>
      </c>
      <c r="B23" t="s">
        <v>26</v>
      </c>
      <c r="C23">
        <v>68000</v>
      </c>
      <c r="D23">
        <v>0</v>
      </c>
      <c r="E23">
        <f t="shared" si="0"/>
        <v>0</v>
      </c>
    </row>
    <row r="24" spans="1:5">
      <c r="A24">
        <v>23</v>
      </c>
      <c r="B24" t="s">
        <v>27</v>
      </c>
      <c r="C24">
        <v>271200</v>
      </c>
      <c r="D24">
        <v>306.33</v>
      </c>
      <c r="E24">
        <f t="shared" si="0"/>
        <v>1.1295353982300885E-3</v>
      </c>
    </row>
    <row r="25" spans="1:5">
      <c r="A25">
        <v>24</v>
      </c>
      <c r="B25" t="s">
        <v>28</v>
      </c>
      <c r="C25">
        <v>320200</v>
      </c>
      <c r="D25">
        <v>105.66</v>
      </c>
      <c r="E25">
        <f t="shared" si="0"/>
        <v>3.2998126171143033E-4</v>
      </c>
    </row>
    <row r="26" spans="1:5">
      <c r="A26">
        <v>25</v>
      </c>
      <c r="B26" t="s">
        <v>29</v>
      </c>
      <c r="C26">
        <v>121200</v>
      </c>
      <c r="D26">
        <v>41.66</v>
      </c>
      <c r="E26">
        <f t="shared" si="0"/>
        <v>3.4372937293729371E-4</v>
      </c>
    </row>
    <row r="27" spans="1:5">
      <c r="A27">
        <v>26</v>
      </c>
      <c r="B27" t="s">
        <v>30</v>
      </c>
      <c r="C27">
        <v>838500</v>
      </c>
      <c r="D27">
        <v>204.66</v>
      </c>
      <c r="E27">
        <f t="shared" si="0"/>
        <v>2.4407871198568873E-4</v>
      </c>
    </row>
    <row r="28" spans="1:5">
      <c r="A28">
        <v>27</v>
      </c>
      <c r="B28" t="s">
        <v>31</v>
      </c>
      <c r="C28">
        <v>71</v>
      </c>
      <c r="D28">
        <v>0.33</v>
      </c>
      <c r="E28">
        <f t="shared" si="0"/>
        <v>4.6478873239436625E-3</v>
      </c>
    </row>
    <row r="29" spans="1:5">
      <c r="A29">
        <v>28</v>
      </c>
      <c r="B29" t="s">
        <v>32</v>
      </c>
      <c r="C29">
        <v>4100000</v>
      </c>
      <c r="D29">
        <v>2000</v>
      </c>
      <c r="E29">
        <f t="shared" si="0"/>
        <v>4.8780487804878049E-4</v>
      </c>
    </row>
    <row r="30" spans="1:5">
      <c r="A30">
        <v>29</v>
      </c>
      <c r="B30" t="s">
        <v>33</v>
      </c>
      <c r="C30">
        <v>19600</v>
      </c>
      <c r="D30">
        <v>758</v>
      </c>
      <c r="E30">
        <f t="shared" si="0"/>
        <v>3.8673469387755101E-2</v>
      </c>
    </row>
    <row r="31" spans="1:5">
      <c r="A31">
        <v>30</v>
      </c>
      <c r="B31" t="s">
        <v>34</v>
      </c>
      <c r="C31">
        <v>248</v>
      </c>
      <c r="D31">
        <v>4.66</v>
      </c>
      <c r="E31">
        <f t="shared" si="0"/>
        <v>1.8790322580645162E-2</v>
      </c>
    </row>
    <row r="33" spans="1:5">
      <c r="A33" t="s">
        <v>35</v>
      </c>
      <c r="C33">
        <f>AVERAGE(C2:C31)</f>
        <v>369447.9</v>
      </c>
      <c r="D33">
        <f t="shared" ref="D33:E33" si="1">AVERAGE(D2:D31)</f>
        <v>1191.6296666666672</v>
      </c>
      <c r="E33">
        <f t="shared" si="1"/>
        <v>1.6238888181382336E-2</v>
      </c>
    </row>
    <row r="34" spans="1:5">
      <c r="A34" t="s">
        <v>36</v>
      </c>
      <c r="C34">
        <f>MEDIAN(C2:C31)</f>
        <v>21700</v>
      </c>
      <c r="D34">
        <f t="shared" ref="D34:E34" si="2">MEDIAN(D2:D31)</f>
        <v>49.83</v>
      </c>
      <c r="E34">
        <f t="shared" si="2"/>
        <v>9.190721714149511E-3</v>
      </c>
    </row>
    <row r="35" spans="1:5">
      <c r="A35" t="s">
        <v>37</v>
      </c>
      <c r="C35">
        <f>_xlfn.QUARTILE.EXC(C2:C31, 1)</f>
        <v>994</v>
      </c>
      <c r="D35">
        <f t="shared" ref="D35:E35" si="3">_xlfn.QUARTILE.EXC(D2:D31, 1)</f>
        <v>9.5775000000000006</v>
      </c>
      <c r="E35">
        <f t="shared" si="3"/>
        <v>7.5323529411764701E-4</v>
      </c>
    </row>
    <row r="36" spans="1:5">
      <c r="A36" t="s">
        <v>38</v>
      </c>
      <c r="C36">
        <f>_xlfn.QUARTILE.EXC(C2:C31, 3)</f>
        <v>314500</v>
      </c>
      <c r="D36">
        <f t="shared" ref="D36:E36" si="4">_xlfn.QUARTILE.EXC(D2:D31, 3)</f>
        <v>1455.5775000000001</v>
      </c>
      <c r="E36">
        <f t="shared" si="4"/>
        <v>2.7057774644484126E-2</v>
      </c>
    </row>
    <row r="37" spans="1:5">
      <c r="A37" t="s">
        <v>39</v>
      </c>
      <c r="C37">
        <f>STDEV(C2:C31)</f>
        <v>879631.23817581299</v>
      </c>
      <c r="D37">
        <f t="shared" ref="D37:E37" si="5">STDEV(D2:D31)</f>
        <v>2395.1281265338766</v>
      </c>
      <c r="E37">
        <f t="shared" si="5"/>
        <v>2.0908462964119429E-2</v>
      </c>
    </row>
    <row r="38" spans="1:5">
      <c r="A38" t="s">
        <v>40</v>
      </c>
      <c r="C38">
        <f>C37^2</f>
        <v>773751115174.71387</v>
      </c>
      <c r="D38">
        <f t="shared" ref="D38:E38" si="6">D37^2</f>
        <v>5736638.742513678</v>
      </c>
      <c r="E38">
        <f t="shared" si="6"/>
        <v>4.3716382352195382E-4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B9628-986D-EC4E-93EC-351E6C8DFBA1}">
  <dimension ref="A1:D5"/>
  <sheetViews>
    <sheetView workbookViewId="0">
      <selection activeCell="A6" sqref="A6"/>
    </sheetView>
  </sheetViews>
  <sheetFormatPr defaultColWidth="11" defaultRowHeight="15.95"/>
  <cols>
    <col min="1" max="1" width="31" customWidth="1"/>
    <col min="2" max="2" width="79.625" customWidth="1"/>
    <col min="4" max="4" width="29.375" customWidth="1"/>
  </cols>
  <sheetData>
    <row r="1" spans="1:4">
      <c r="A1" t="s">
        <v>41</v>
      </c>
      <c r="B1" t="s">
        <v>42</v>
      </c>
      <c r="C1" t="s">
        <v>43</v>
      </c>
      <c r="D1" t="s">
        <v>44</v>
      </c>
    </row>
    <row r="2" spans="1:4">
      <c r="A2" t="s">
        <v>2</v>
      </c>
      <c r="B2" t="s">
        <v>45</v>
      </c>
      <c r="C2" t="s">
        <v>46</v>
      </c>
      <c r="D2" t="s">
        <v>47</v>
      </c>
    </row>
    <row r="3" spans="1:4">
      <c r="A3" t="s">
        <v>48</v>
      </c>
      <c r="B3" t="s">
        <v>49</v>
      </c>
      <c r="C3" t="s">
        <v>46</v>
      </c>
      <c r="D3" t="s">
        <v>47</v>
      </c>
    </row>
    <row r="4" spans="1:4">
      <c r="A4" t="s">
        <v>50</v>
      </c>
      <c r="B4" t="s">
        <v>51</v>
      </c>
      <c r="C4" t="s">
        <v>52</v>
      </c>
      <c r="D4" t="s">
        <v>53</v>
      </c>
    </row>
    <row r="5" spans="1:4">
      <c r="A5" t="s">
        <v>1</v>
      </c>
      <c r="B5" t="s">
        <v>54</v>
      </c>
      <c r="C5" t="s">
        <v>55</v>
      </c>
      <c r="D5"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E5D24-3138-3742-AFF8-8063EEFDE1C3}">
  <dimension ref="A1"/>
  <sheetViews>
    <sheetView tabSelected="1" topLeftCell="A13" workbookViewId="0">
      <selection activeCell="G31" sqref="G31"/>
    </sheetView>
  </sheetViews>
  <sheetFormatPr defaultColWidth="11" defaultRowHeight="15.9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Cuda, Penny R</dc:creator>
  <cp:keywords/>
  <dc:description/>
  <cp:lastModifiedBy/>
  <cp:revision/>
  <dcterms:created xsi:type="dcterms:W3CDTF">2020-05-04T16:32:56Z</dcterms:created>
  <dcterms:modified xsi:type="dcterms:W3CDTF">2020-05-25T07:14:09Z</dcterms:modified>
  <cp:category/>
  <cp:contentStatus/>
</cp:coreProperties>
</file>